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95" windowWidth="20115" windowHeight="7575" activeTab="3"/>
  </bookViews>
  <sheets>
    <sheet name="perhitungan client baru" sheetId="2" r:id="rId1"/>
    <sheet name="income febuary" sheetId="1" r:id="rId2"/>
    <sheet name="income maret" sheetId="4" r:id="rId3"/>
    <sheet name="income april" sheetId="5" r:id="rId4"/>
  </sheets>
  <calcPr calcId="145621"/>
</workbook>
</file>

<file path=xl/calcChain.xml><?xml version="1.0" encoding="utf-8"?>
<calcChain xmlns="http://schemas.openxmlformats.org/spreadsheetml/2006/main">
  <c r="D51" i="5" l="1"/>
  <c r="F19" i="5"/>
  <c r="C28" i="5" l="1"/>
  <c r="C29" i="5" s="1"/>
  <c r="C30" i="5" s="1"/>
  <c r="D51" i="4"/>
  <c r="F19" i="4"/>
  <c r="C28" i="4" s="1"/>
  <c r="C29" i="4" l="1"/>
  <c r="C30" i="4" s="1"/>
  <c r="D55" i="2"/>
  <c r="D51" i="2"/>
  <c r="D44" i="2"/>
  <c r="D32" i="2"/>
  <c r="D40" i="2" l="1"/>
  <c r="D25" i="2"/>
  <c r="D17" i="2"/>
  <c r="D11" i="2"/>
  <c r="D6" i="2"/>
  <c r="D52" i="1"/>
  <c r="F20" i="1"/>
  <c r="C29" i="1" l="1"/>
  <c r="C30" i="1" s="1"/>
  <c r="C31" i="1" s="1"/>
</calcChain>
</file>

<file path=xl/sharedStrings.xml><?xml version="1.0" encoding="utf-8"?>
<sst xmlns="http://schemas.openxmlformats.org/spreadsheetml/2006/main" count="346" uniqueCount="100">
  <si>
    <t>no</t>
  </si>
  <si>
    <t>nama</t>
  </si>
  <si>
    <t>NO</t>
  </si>
  <si>
    <t>NAMA</t>
  </si>
  <si>
    <t>STATUS alat</t>
  </si>
  <si>
    <t>lokasi</t>
  </si>
  <si>
    <t>tgl byr</t>
  </si>
  <si>
    <t>harga</t>
  </si>
  <si>
    <t>status byr</t>
  </si>
  <si>
    <t>keterangan</t>
  </si>
  <si>
    <t>status</t>
  </si>
  <si>
    <t>sewa alat</t>
  </si>
  <si>
    <t xml:space="preserve">bu indra </t>
  </si>
  <si>
    <t>bu rina</t>
  </si>
  <si>
    <t>bu andini</t>
  </si>
  <si>
    <t>bu ceria lubis</t>
  </si>
  <si>
    <t>sugesti wulandari</t>
  </si>
  <si>
    <t>dhea</t>
  </si>
  <si>
    <t>obir</t>
  </si>
  <si>
    <t xml:space="preserve">bu yanti </t>
  </si>
  <si>
    <t>a3 no 1</t>
  </si>
  <si>
    <t>a2 no 6</t>
  </si>
  <si>
    <t>a2 no 30</t>
  </si>
  <si>
    <t>a2 no 27</t>
  </si>
  <si>
    <t>dekat obir</t>
  </si>
  <si>
    <t>rumah obir</t>
  </si>
  <si>
    <t>rumah server</t>
  </si>
  <si>
    <t>bu ayu</t>
  </si>
  <si>
    <t>bu heni</t>
  </si>
  <si>
    <t>a3 no 23</t>
  </si>
  <si>
    <t>pak rohim</t>
  </si>
  <si>
    <t>bu sari</t>
  </si>
  <si>
    <t>c1 no 24</t>
  </si>
  <si>
    <t>keuntungan bu yanti</t>
  </si>
  <si>
    <t>pengeluaran</t>
  </si>
  <si>
    <t>pendapatan kotor</t>
  </si>
  <si>
    <t>net profit</t>
  </si>
  <si>
    <t>untuk jumlah yang benar di tambah 3 angka nol di belakang</t>
  </si>
  <si>
    <t>total tunggakan modal tambahan yang belum di bayar</t>
  </si>
  <si>
    <t>switch</t>
  </si>
  <si>
    <t>lan 50m</t>
  </si>
  <si>
    <t>adaptor 24v</t>
  </si>
  <si>
    <t>router</t>
  </si>
  <si>
    <t>Total</t>
  </si>
  <si>
    <t>f6 no 13</t>
  </si>
  <si>
    <t>bu heny f6 no 13</t>
  </si>
  <si>
    <t>bu ayu a3 no 23</t>
  </si>
  <si>
    <t>tiang</t>
  </si>
  <si>
    <t>pemancar</t>
  </si>
  <si>
    <t>lan 15m</t>
  </si>
  <si>
    <t>nama item</t>
  </si>
  <si>
    <t>htb</t>
  </si>
  <si>
    <t>box putih</t>
  </si>
  <si>
    <t>adaptor 12v</t>
  </si>
  <si>
    <t>fo /m</t>
  </si>
  <si>
    <t>kabel lan /m</t>
  </si>
  <si>
    <t>fo 50m</t>
  </si>
  <si>
    <t>obir + dea</t>
  </si>
  <si>
    <t>tiang + sling</t>
  </si>
  <si>
    <t>lan 25m</t>
  </si>
  <si>
    <t>router 2</t>
  </si>
  <si>
    <t>bu andini + ceria</t>
  </si>
  <si>
    <t>adaptor 24v  (2)</t>
  </si>
  <si>
    <t>200m fo</t>
  </si>
  <si>
    <t>kabel lan 70m</t>
  </si>
  <si>
    <t>switch 2</t>
  </si>
  <si>
    <t>box putih 2</t>
  </si>
  <si>
    <t>kabel fo 70m</t>
  </si>
  <si>
    <t>lan 12m</t>
  </si>
  <si>
    <t>pak rt</t>
  </si>
  <si>
    <t>kabel lan 15m</t>
  </si>
  <si>
    <t>router 1</t>
  </si>
  <si>
    <t>fo 150m</t>
  </si>
  <si>
    <t>kabel lan</t>
  </si>
  <si>
    <t>switch 1</t>
  </si>
  <si>
    <t>bu indra</t>
  </si>
  <si>
    <t>router bawah</t>
  </si>
  <si>
    <t>kabel + tiang</t>
  </si>
  <si>
    <t xml:space="preserve">total semua </t>
  </si>
  <si>
    <t>modalwifi</t>
  </si>
  <si>
    <t>total pengeluaran</t>
  </si>
  <si>
    <t xml:space="preserve"> </t>
  </si>
  <si>
    <t xml:space="preserve">pengeluaran pemasangan </t>
  </si>
  <si>
    <t>pak brima</t>
  </si>
  <si>
    <t>a1 no 13</t>
  </si>
  <si>
    <t>sdh byr januari</t>
  </si>
  <si>
    <t>pak ubaidilaH C1 NO 16</t>
  </si>
  <si>
    <t>c1 no 16</t>
  </si>
  <si>
    <t>V</t>
  </si>
  <si>
    <t>BERHENTI</t>
  </si>
  <si>
    <t>f3 no 16</t>
  </si>
  <si>
    <t>v</t>
  </si>
  <si>
    <t>2447.6 + 600-300= 2747.6-643.2=2104.4</t>
  </si>
  <si>
    <t>pak solihin f3 no 9</t>
  </si>
  <si>
    <t>bu rika f8 no 10</t>
  </si>
  <si>
    <t>f8 no 10</t>
  </si>
  <si>
    <t>pak aan f8 no 4</t>
  </si>
  <si>
    <t>f8 no 4</t>
  </si>
  <si>
    <t>2104.4+300=2.404.400-763.800=1.640.600</t>
  </si>
  <si>
    <t>763.800 - 1.640.600 = 876800 (sisa utang modal)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</si>
</sst>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2" borderId="5" xfId="1" applyFont="1" applyFill="1" applyBorder="1" applyAlignment="1">
      <alignment horizontal="center"/>
    </xf>
    <xf numFmtId="0" fontId="2" fillId="2" borderId="9" xfId="1" applyFont="1" applyFill="1" applyBorder="1" applyAlignment="1"/>
    <xf numFmtId="0" fontId="2" fillId="2" borderId="4" xfId="1" applyFont="1" applyFill="1" applyBorder="1" applyAlignment="1"/>
    <xf numFmtId="0" fontId="1" fillId="2" borderId="5" xfId="1" applyFont="1" applyFill="1" applyBorder="1" applyAlignment="1"/>
    <xf numFmtId="0" fontId="2" fillId="2" borderId="5" xfId="1" applyFont="1" applyFill="1" applyBorder="1" applyAlignment="1">
      <alignment horizontal="center"/>
    </xf>
    <xf numFmtId="0" fontId="1" fillId="2" borderId="6" xfId="1" applyFont="1" applyFill="1" applyBorder="1" applyAlignment="1"/>
    <xf numFmtId="0" fontId="1" fillId="2" borderId="7" xfId="1" applyFont="1" applyFill="1" applyBorder="1" applyAlignment="1">
      <alignment horizontal="center"/>
    </xf>
    <xf numFmtId="0" fontId="2" fillId="2" borderId="1" xfId="1" applyFont="1" applyFill="1" applyBorder="1" applyAlignment="1"/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7" xfId="1" applyFont="1" applyFill="1" applyBorder="1" applyAlignment="1"/>
    <xf numFmtId="0" fontId="1" fillId="2" borderId="8" xfId="1" applyFont="1" applyFill="1" applyBorder="1" applyAlignment="1"/>
    <xf numFmtId="0" fontId="2" fillId="2" borderId="7" xfId="1" applyFont="1" applyFill="1" applyBorder="1" applyAlignment="1">
      <alignment horizontal="center"/>
    </xf>
    <xf numFmtId="0" fontId="1" fillId="2" borderId="10" xfId="1" applyFont="1" applyFill="1" applyBorder="1" applyAlignment="1"/>
    <xf numFmtId="0" fontId="1" fillId="2" borderId="1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1" fillId="2" borderId="11" xfId="1" applyFont="1" applyFill="1" applyBorder="1" applyAlignment="1"/>
    <xf numFmtId="0" fontId="1" fillId="2" borderId="0" xfId="1" applyFont="1" applyFill="1" applyBorder="1" applyAlignment="1"/>
    <xf numFmtId="0" fontId="0" fillId="3" borderId="0" xfId="0" applyFill="1"/>
    <xf numFmtId="0" fontId="1" fillId="3" borderId="12" xfId="1" applyFont="1" applyFill="1" applyBorder="1" applyAlignment="1"/>
    <xf numFmtId="0" fontId="2" fillId="3" borderId="0" xfId="1" applyFont="1" applyFill="1" applyBorder="1" applyAlignment="1"/>
    <xf numFmtId="0" fontId="0" fillId="4" borderId="0" xfId="0" applyFill="1"/>
    <xf numFmtId="0" fontId="0" fillId="4" borderId="0" xfId="0" applyFont="1" applyFill="1"/>
    <xf numFmtId="0" fontId="3" fillId="4" borderId="0" xfId="1" applyFont="1" applyFill="1" applyBorder="1" applyAlignment="1"/>
    <xf numFmtId="0" fontId="0" fillId="5" borderId="0" xfId="0" applyFill="1"/>
    <xf numFmtId="0" fontId="1" fillId="5" borderId="10" xfId="1" applyFont="1" applyFill="1" applyBorder="1" applyAlignment="1"/>
    <xf numFmtId="0" fontId="1" fillId="5" borderId="5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1" fillId="5" borderId="10" xfId="1" applyFont="1" applyFill="1" applyBorder="1" applyAlignment="1">
      <alignment horizontal="center"/>
    </xf>
    <xf numFmtId="0" fontId="1" fillId="5" borderId="11" xfId="1" applyFont="1" applyFill="1" applyBorder="1" applyAlignment="1"/>
    <xf numFmtId="0" fontId="2" fillId="6" borderId="10" xfId="1" applyFont="1" applyFill="1" applyBorder="1" applyAlignment="1"/>
    <xf numFmtId="0" fontId="2" fillId="6" borderId="5" xfId="1" applyFont="1" applyFill="1" applyBorder="1" applyAlignment="1">
      <alignment horizontal="center"/>
    </xf>
    <xf numFmtId="0" fontId="2" fillId="6" borderId="10" xfId="1" applyFont="1" applyFill="1" applyBorder="1" applyAlignment="1">
      <alignment horizontal="center"/>
    </xf>
    <xf numFmtId="0" fontId="1" fillId="6" borderId="10" xfId="1" applyFont="1" applyFill="1" applyBorder="1" applyAlignment="1">
      <alignment horizontal="center"/>
    </xf>
    <xf numFmtId="0" fontId="1" fillId="6" borderId="11" xfId="1" applyFont="1" applyFill="1" applyBorder="1" applyAlignment="1"/>
    <xf numFmtId="0" fontId="1" fillId="6" borderId="10" xfId="1" applyFont="1" applyFill="1" applyBorder="1" applyAlignment="1"/>
    <xf numFmtId="0" fontId="1" fillId="6" borderId="5" xfId="1" applyFont="1" applyFill="1" applyBorder="1" applyAlignment="1">
      <alignment horizontal="center"/>
    </xf>
    <xf numFmtId="0" fontId="2" fillId="2" borderId="10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C16" sqref="C16"/>
    </sheetView>
  </sheetViews>
  <sheetFormatPr defaultRowHeight="15" x14ac:dyDescent="0.25"/>
  <cols>
    <col min="1" max="1" width="4.28515625" customWidth="1"/>
    <col min="2" max="2" width="19.42578125" customWidth="1"/>
    <col min="3" max="3" width="18.7109375" customWidth="1"/>
    <col min="4" max="4" width="11.85546875" customWidth="1"/>
    <col min="6" max="6" width="15.140625" customWidth="1"/>
    <col min="7" max="7" width="14.5703125" customWidth="1"/>
    <col min="8" max="8" width="17.5703125" customWidth="1"/>
    <col min="9" max="9" width="9.140625" customWidth="1"/>
    <col min="11" max="12" width="9.140625" customWidth="1"/>
  </cols>
  <sheetData>
    <row r="1" spans="1:7" x14ac:dyDescent="0.25">
      <c r="A1" t="s">
        <v>0</v>
      </c>
      <c r="B1" t="s">
        <v>1</v>
      </c>
      <c r="C1" t="s">
        <v>34</v>
      </c>
      <c r="D1" t="s">
        <v>7</v>
      </c>
      <c r="F1" t="s">
        <v>50</v>
      </c>
      <c r="G1" t="s">
        <v>7</v>
      </c>
    </row>
    <row r="2" spans="1:7" x14ac:dyDescent="0.25">
      <c r="A2" s="25">
        <v>1</v>
      </c>
      <c r="B2" s="25" t="s">
        <v>46</v>
      </c>
      <c r="C2" s="25" t="s">
        <v>39</v>
      </c>
      <c r="D2" s="25">
        <v>50</v>
      </c>
      <c r="F2" t="s">
        <v>51</v>
      </c>
      <c r="G2">
        <v>150</v>
      </c>
    </row>
    <row r="3" spans="1:7" x14ac:dyDescent="0.25">
      <c r="C3" t="s">
        <v>40</v>
      </c>
      <c r="D3">
        <v>200</v>
      </c>
      <c r="F3" t="s">
        <v>39</v>
      </c>
      <c r="G3">
        <v>80</v>
      </c>
    </row>
    <row r="4" spans="1:7" x14ac:dyDescent="0.25">
      <c r="C4" t="s">
        <v>41</v>
      </c>
      <c r="D4">
        <v>50</v>
      </c>
      <c r="F4" t="s">
        <v>52</v>
      </c>
      <c r="G4">
        <v>50</v>
      </c>
    </row>
    <row r="5" spans="1:7" x14ac:dyDescent="0.25">
      <c r="C5" t="s">
        <v>42</v>
      </c>
      <c r="D5">
        <v>150</v>
      </c>
      <c r="F5" t="s">
        <v>41</v>
      </c>
      <c r="G5">
        <v>50</v>
      </c>
    </row>
    <row r="6" spans="1:7" x14ac:dyDescent="0.25">
      <c r="A6" s="22"/>
      <c r="B6" s="22" t="s">
        <v>43</v>
      </c>
      <c r="C6" s="22"/>
      <c r="D6" s="22">
        <f>SUM(D2:D5)</f>
        <v>450</v>
      </c>
      <c r="F6" t="s">
        <v>53</v>
      </c>
      <c r="G6">
        <v>15</v>
      </c>
    </row>
    <row r="7" spans="1:7" x14ac:dyDescent="0.25">
      <c r="A7" s="25">
        <v>2</v>
      </c>
      <c r="B7" s="25" t="s">
        <v>45</v>
      </c>
      <c r="C7" s="25" t="s">
        <v>47</v>
      </c>
      <c r="D7" s="25">
        <v>50</v>
      </c>
      <c r="F7" t="s">
        <v>42</v>
      </c>
      <c r="G7">
        <v>150</v>
      </c>
    </row>
    <row r="8" spans="1:7" x14ac:dyDescent="0.25">
      <c r="C8" t="s">
        <v>48</v>
      </c>
      <c r="D8">
        <v>800</v>
      </c>
      <c r="F8" t="s">
        <v>48</v>
      </c>
      <c r="G8">
        <v>800</v>
      </c>
    </row>
    <row r="9" spans="1:7" x14ac:dyDescent="0.25">
      <c r="C9" t="s">
        <v>49</v>
      </c>
      <c r="D9">
        <v>60</v>
      </c>
      <c r="F9" t="s">
        <v>55</v>
      </c>
      <c r="G9">
        <v>4</v>
      </c>
    </row>
    <row r="10" spans="1:7" x14ac:dyDescent="0.25">
      <c r="C10" t="s">
        <v>42</v>
      </c>
      <c r="D10">
        <v>150</v>
      </c>
      <c r="F10" t="s">
        <v>47</v>
      </c>
      <c r="G10">
        <v>50</v>
      </c>
    </row>
    <row r="11" spans="1:7" x14ac:dyDescent="0.25">
      <c r="A11" s="22"/>
      <c r="B11" s="22" t="s">
        <v>43</v>
      </c>
      <c r="C11" s="22"/>
      <c r="D11" s="22">
        <f>SUM(D7:D10)</f>
        <v>1060</v>
      </c>
      <c r="F11" t="s">
        <v>54</v>
      </c>
      <c r="G11">
        <v>1</v>
      </c>
    </row>
    <row r="12" spans="1:7" x14ac:dyDescent="0.25">
      <c r="B12" s="25" t="s">
        <v>16</v>
      </c>
      <c r="C12" s="25" t="s">
        <v>51</v>
      </c>
      <c r="D12" s="25">
        <v>150</v>
      </c>
    </row>
    <row r="13" spans="1:7" x14ac:dyDescent="0.25">
      <c r="C13" t="s">
        <v>56</v>
      </c>
      <c r="D13">
        <v>50</v>
      </c>
    </row>
    <row r="14" spans="1:7" x14ac:dyDescent="0.25">
      <c r="C14" t="s">
        <v>49</v>
      </c>
      <c r="D14">
        <v>60</v>
      </c>
    </row>
    <row r="15" spans="1:7" x14ac:dyDescent="0.25">
      <c r="C15" t="s">
        <v>53</v>
      </c>
      <c r="D15">
        <v>15</v>
      </c>
    </row>
    <row r="16" spans="1:7" x14ac:dyDescent="0.25">
      <c r="C16" t="s">
        <v>42</v>
      </c>
      <c r="D16">
        <v>150</v>
      </c>
    </row>
    <row r="17" spans="1:9" x14ac:dyDescent="0.25">
      <c r="B17" s="22" t="s">
        <v>43</v>
      </c>
      <c r="C17" s="22"/>
      <c r="D17" s="22">
        <f>SUM(D13:D16)</f>
        <v>275</v>
      </c>
    </row>
    <row r="18" spans="1:9" x14ac:dyDescent="0.25">
      <c r="B18" s="25" t="s">
        <v>57</v>
      </c>
      <c r="C18" s="25" t="s">
        <v>58</v>
      </c>
      <c r="D18" s="25">
        <v>200</v>
      </c>
    </row>
    <row r="19" spans="1:9" x14ac:dyDescent="0.25">
      <c r="C19" t="s">
        <v>48</v>
      </c>
      <c r="D19">
        <v>800</v>
      </c>
      <c r="H19" t="s">
        <v>80</v>
      </c>
      <c r="I19" t="s">
        <v>81</v>
      </c>
    </row>
    <row r="20" spans="1:9" x14ac:dyDescent="0.25">
      <c r="C20" t="s">
        <v>59</v>
      </c>
      <c r="D20">
        <v>100</v>
      </c>
    </row>
    <row r="21" spans="1:9" x14ac:dyDescent="0.25">
      <c r="C21" t="s">
        <v>39</v>
      </c>
      <c r="D21">
        <v>80</v>
      </c>
    </row>
    <row r="22" spans="1:9" x14ac:dyDescent="0.25">
      <c r="C22" t="s">
        <v>52</v>
      </c>
      <c r="D22">
        <v>50</v>
      </c>
    </row>
    <row r="23" spans="1:9" x14ac:dyDescent="0.25">
      <c r="C23" t="s">
        <v>60</v>
      </c>
      <c r="D23">
        <v>300</v>
      </c>
    </row>
    <row r="24" spans="1:9" x14ac:dyDescent="0.25">
      <c r="C24" t="s">
        <v>41</v>
      </c>
      <c r="D24">
        <v>50</v>
      </c>
    </row>
    <row r="25" spans="1:9" x14ac:dyDescent="0.25">
      <c r="B25" s="22" t="s">
        <v>43</v>
      </c>
      <c r="C25" s="22"/>
      <c r="D25" s="22">
        <f>SUM(D18:D24)</f>
        <v>1580</v>
      </c>
    </row>
    <row r="26" spans="1:9" x14ac:dyDescent="0.25">
      <c r="B26" s="25" t="s">
        <v>30</v>
      </c>
      <c r="C26" s="25"/>
      <c r="D26" s="25"/>
    </row>
    <row r="27" spans="1:9" x14ac:dyDescent="0.25">
      <c r="C27" t="s">
        <v>67</v>
      </c>
      <c r="D27">
        <v>70</v>
      </c>
    </row>
    <row r="28" spans="1:9" x14ac:dyDescent="0.25">
      <c r="C28" t="s">
        <v>42</v>
      </c>
      <c r="D28">
        <v>150</v>
      </c>
    </row>
    <row r="29" spans="1:9" x14ac:dyDescent="0.25">
      <c r="C29" t="s">
        <v>53</v>
      </c>
      <c r="D29">
        <v>15</v>
      </c>
    </row>
    <row r="30" spans="1:9" x14ac:dyDescent="0.25">
      <c r="C30" t="s">
        <v>68</v>
      </c>
      <c r="D30">
        <v>12</v>
      </c>
    </row>
    <row r="31" spans="1:9" x14ac:dyDescent="0.25">
      <c r="C31" t="s">
        <v>51</v>
      </c>
      <c r="D31">
        <v>150</v>
      </c>
    </row>
    <row r="32" spans="1:9" x14ac:dyDescent="0.25">
      <c r="A32" s="22"/>
      <c r="B32" s="22"/>
      <c r="C32" s="22"/>
      <c r="D32" s="22">
        <f>SUM(D27:D31)</f>
        <v>397</v>
      </c>
    </row>
    <row r="33" spans="2:4" x14ac:dyDescent="0.25">
      <c r="B33" s="25" t="s">
        <v>61</v>
      </c>
      <c r="C33" s="25" t="s">
        <v>62</v>
      </c>
      <c r="D33" s="25">
        <v>100</v>
      </c>
    </row>
    <row r="34" spans="2:4" x14ac:dyDescent="0.25">
      <c r="C34" t="s">
        <v>63</v>
      </c>
      <c r="D34">
        <v>200</v>
      </c>
    </row>
    <row r="35" spans="2:4" x14ac:dyDescent="0.25">
      <c r="C35" t="s">
        <v>51</v>
      </c>
      <c r="D35">
        <v>150</v>
      </c>
    </row>
    <row r="36" spans="2:4" x14ac:dyDescent="0.25">
      <c r="C36" t="s">
        <v>64</v>
      </c>
      <c r="D36">
        <v>280</v>
      </c>
    </row>
    <row r="37" spans="2:4" x14ac:dyDescent="0.25">
      <c r="C37" t="s">
        <v>60</v>
      </c>
      <c r="D37">
        <v>300</v>
      </c>
    </row>
    <row r="38" spans="2:4" x14ac:dyDescent="0.25">
      <c r="C38" t="s">
        <v>65</v>
      </c>
      <c r="D38">
        <v>160</v>
      </c>
    </row>
    <row r="39" spans="2:4" x14ac:dyDescent="0.25">
      <c r="C39" t="s">
        <v>66</v>
      </c>
      <c r="D39">
        <v>100</v>
      </c>
    </row>
    <row r="40" spans="2:4" x14ac:dyDescent="0.25">
      <c r="B40" s="22" t="s">
        <v>43</v>
      </c>
      <c r="C40" s="22"/>
      <c r="D40" s="22">
        <f>SUM(D33:D39)</f>
        <v>1290</v>
      </c>
    </row>
    <row r="41" spans="2:4" x14ac:dyDescent="0.25">
      <c r="B41" s="25" t="s">
        <v>69</v>
      </c>
      <c r="C41" s="25" t="s">
        <v>70</v>
      </c>
      <c r="D41" s="25">
        <v>15</v>
      </c>
    </row>
    <row r="42" spans="2:4" x14ac:dyDescent="0.25">
      <c r="C42" t="s">
        <v>41</v>
      </c>
      <c r="D42">
        <v>50</v>
      </c>
    </row>
    <row r="43" spans="2:4" x14ac:dyDescent="0.25">
      <c r="C43" t="s">
        <v>71</v>
      </c>
      <c r="D43">
        <v>150</v>
      </c>
    </row>
    <row r="44" spans="2:4" x14ac:dyDescent="0.25">
      <c r="B44" s="22" t="s">
        <v>43</v>
      </c>
      <c r="C44" s="22"/>
      <c r="D44" s="22">
        <f>SUM(D41:D43)</f>
        <v>215</v>
      </c>
    </row>
    <row r="45" spans="2:4" x14ac:dyDescent="0.25">
      <c r="B45" t="s">
        <v>13</v>
      </c>
      <c r="C45" t="s">
        <v>72</v>
      </c>
      <c r="D45">
        <v>170</v>
      </c>
    </row>
    <row r="46" spans="2:4" x14ac:dyDescent="0.25">
      <c r="C46" t="s">
        <v>51</v>
      </c>
      <c r="D46">
        <v>150</v>
      </c>
    </row>
    <row r="47" spans="2:4" x14ac:dyDescent="0.25">
      <c r="C47" t="s">
        <v>73</v>
      </c>
      <c r="D47">
        <v>60</v>
      </c>
    </row>
    <row r="48" spans="2:4" x14ac:dyDescent="0.25">
      <c r="C48" t="s">
        <v>42</v>
      </c>
      <c r="D48">
        <v>150</v>
      </c>
    </row>
    <row r="49" spans="1:4" x14ac:dyDescent="0.25">
      <c r="C49" t="s">
        <v>74</v>
      </c>
      <c r="D49">
        <v>80</v>
      </c>
    </row>
    <row r="50" spans="1:4" x14ac:dyDescent="0.25">
      <c r="C50" t="s">
        <v>52</v>
      </c>
      <c r="D50">
        <v>50</v>
      </c>
    </row>
    <row r="51" spans="1:4" x14ac:dyDescent="0.25">
      <c r="B51" s="22" t="s">
        <v>43</v>
      </c>
      <c r="C51" s="22"/>
      <c r="D51" s="22">
        <f>SUM(D45:D50)</f>
        <v>660</v>
      </c>
    </row>
    <row r="52" spans="1:4" x14ac:dyDescent="0.25">
      <c r="B52" t="s">
        <v>75</v>
      </c>
      <c r="C52" t="s">
        <v>48</v>
      </c>
      <c r="D52">
        <v>800</v>
      </c>
    </row>
    <row r="53" spans="1:4" x14ac:dyDescent="0.25">
      <c r="C53" t="s">
        <v>76</v>
      </c>
      <c r="D53">
        <v>150</v>
      </c>
    </row>
    <row r="54" spans="1:4" x14ac:dyDescent="0.25">
      <c r="C54" t="s">
        <v>77</v>
      </c>
      <c r="D54">
        <v>100</v>
      </c>
    </row>
    <row r="55" spans="1:4" x14ac:dyDescent="0.25">
      <c r="B55" s="22" t="s">
        <v>43</v>
      </c>
      <c r="C55" s="22"/>
      <c r="D55" s="22">
        <f>SUM(D52:D54)</f>
        <v>1050</v>
      </c>
    </row>
    <row r="58" spans="1:4" x14ac:dyDescent="0.25">
      <c r="A5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activeCell="C26" sqref="C26"/>
    </sheetView>
  </sheetViews>
  <sheetFormatPr defaultRowHeight="15" x14ac:dyDescent="0.25"/>
  <cols>
    <col min="1" max="1" width="5.140625" customWidth="1"/>
    <col min="2" max="2" width="56.85546875" customWidth="1"/>
    <col min="3" max="3" width="41" customWidth="1"/>
    <col min="4" max="4" width="25.85546875" customWidth="1"/>
    <col min="5" max="5" width="17.5703125" customWidth="1"/>
    <col min="6" max="6" width="16" customWidth="1"/>
    <col min="7" max="7" width="28" customWidth="1"/>
    <col min="8" max="8" width="20.140625" customWidth="1"/>
    <col min="9" max="9" width="15.5703125" customWidth="1"/>
  </cols>
  <sheetData>
    <row r="1" spans="1:9" ht="15.75" thickBot="1" x14ac:dyDescent="0.3"/>
    <row r="2" spans="1:9" x14ac:dyDescent="0.25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10" t="s">
        <v>10</v>
      </c>
    </row>
    <row r="3" spans="1:9" x14ac:dyDescent="0.25">
      <c r="A3" s="3">
        <v>1</v>
      </c>
      <c r="B3" s="4" t="s">
        <v>12</v>
      </c>
      <c r="C3" s="1" t="s">
        <v>11</v>
      </c>
      <c r="D3" s="5" t="s">
        <v>20</v>
      </c>
      <c r="E3" s="1">
        <v>1</v>
      </c>
      <c r="F3" s="1">
        <v>200</v>
      </c>
      <c r="G3" s="16" t="s">
        <v>88</v>
      </c>
      <c r="H3" s="1"/>
      <c r="I3" s="6"/>
    </row>
    <row r="4" spans="1:9" x14ac:dyDescent="0.25">
      <c r="A4" s="3">
        <v>2</v>
      </c>
      <c r="B4" s="4" t="s">
        <v>13</v>
      </c>
      <c r="C4" s="1" t="s">
        <v>11</v>
      </c>
      <c r="D4" s="5" t="s">
        <v>21</v>
      </c>
      <c r="E4" s="1">
        <v>1</v>
      </c>
      <c r="F4" s="1">
        <v>200</v>
      </c>
      <c r="G4" s="16" t="s">
        <v>88</v>
      </c>
      <c r="H4" s="1"/>
      <c r="I4" s="6"/>
    </row>
    <row r="5" spans="1:9" x14ac:dyDescent="0.25">
      <c r="A5" s="3">
        <v>3</v>
      </c>
      <c r="B5" s="4" t="s">
        <v>14</v>
      </c>
      <c r="C5" s="1" t="s">
        <v>11</v>
      </c>
      <c r="D5" s="5" t="s">
        <v>22</v>
      </c>
      <c r="E5" s="1">
        <v>1</v>
      </c>
      <c r="F5" s="1">
        <v>200</v>
      </c>
      <c r="G5" s="5" t="s">
        <v>88</v>
      </c>
      <c r="H5" s="1"/>
      <c r="I5" s="6"/>
    </row>
    <row r="6" spans="1:9" x14ac:dyDescent="0.25">
      <c r="A6" s="3">
        <v>4</v>
      </c>
      <c r="B6" s="4" t="s">
        <v>15</v>
      </c>
      <c r="C6" s="5" t="s">
        <v>11</v>
      </c>
      <c r="D6" s="5" t="s">
        <v>23</v>
      </c>
      <c r="E6" s="1">
        <v>1</v>
      </c>
      <c r="F6" s="1">
        <v>250</v>
      </c>
      <c r="G6" s="5" t="s">
        <v>88</v>
      </c>
      <c r="H6" s="1"/>
      <c r="I6" s="6"/>
    </row>
    <row r="7" spans="1:9" x14ac:dyDescent="0.25">
      <c r="A7" s="3">
        <v>6</v>
      </c>
      <c r="B7" s="4" t="s">
        <v>16</v>
      </c>
      <c r="C7" s="1" t="s">
        <v>11</v>
      </c>
      <c r="D7" s="5" t="s">
        <v>24</v>
      </c>
      <c r="E7" s="1">
        <v>1</v>
      </c>
      <c r="F7" s="1">
        <v>200</v>
      </c>
      <c r="G7" s="16" t="s">
        <v>88</v>
      </c>
      <c r="H7" s="1"/>
      <c r="I7" s="6"/>
    </row>
    <row r="8" spans="1:9" x14ac:dyDescent="0.25">
      <c r="A8" s="2">
        <v>7</v>
      </c>
      <c r="B8" s="4" t="s">
        <v>17</v>
      </c>
      <c r="C8" s="1" t="s">
        <v>11</v>
      </c>
      <c r="D8" s="5" t="s">
        <v>24</v>
      </c>
      <c r="E8" s="1">
        <v>1</v>
      </c>
      <c r="F8" s="1">
        <v>250</v>
      </c>
      <c r="G8" s="5" t="s">
        <v>91</v>
      </c>
      <c r="H8" s="1"/>
      <c r="I8" s="6"/>
    </row>
    <row r="9" spans="1:9" x14ac:dyDescent="0.25">
      <c r="A9" s="3">
        <v>8</v>
      </c>
      <c r="B9" s="4" t="s">
        <v>18</v>
      </c>
      <c r="C9" s="1" t="s">
        <v>11</v>
      </c>
      <c r="D9" s="5" t="s">
        <v>25</v>
      </c>
      <c r="E9" s="1">
        <v>1</v>
      </c>
      <c r="F9" s="1">
        <v>100</v>
      </c>
      <c r="G9" s="16" t="s">
        <v>85</v>
      </c>
      <c r="H9" s="1"/>
      <c r="I9" s="6"/>
    </row>
    <row r="10" spans="1:9" x14ac:dyDescent="0.25">
      <c r="A10" s="3">
        <v>9</v>
      </c>
      <c r="B10" s="14" t="s">
        <v>27</v>
      </c>
      <c r="C10" s="1" t="s">
        <v>11</v>
      </c>
      <c r="D10" s="16" t="s">
        <v>29</v>
      </c>
      <c r="E10" s="15">
        <v>1</v>
      </c>
      <c r="F10" s="15">
        <v>150</v>
      </c>
      <c r="G10" s="16" t="s">
        <v>88</v>
      </c>
      <c r="H10" s="15"/>
      <c r="I10" s="17"/>
    </row>
    <row r="11" spans="1:9" x14ac:dyDescent="0.25">
      <c r="A11" s="3">
        <v>10</v>
      </c>
      <c r="B11" s="14" t="s">
        <v>30</v>
      </c>
      <c r="C11" s="1" t="s">
        <v>11</v>
      </c>
      <c r="D11" s="5" t="s">
        <v>24</v>
      </c>
      <c r="E11" s="15">
        <v>11</v>
      </c>
      <c r="F11" s="15">
        <v>150</v>
      </c>
      <c r="G11" s="16" t="s">
        <v>88</v>
      </c>
      <c r="H11" s="15"/>
      <c r="I11" s="17"/>
    </row>
    <row r="12" spans="1:9" x14ac:dyDescent="0.25">
      <c r="A12" s="3">
        <v>11</v>
      </c>
      <c r="B12" s="14" t="s">
        <v>28</v>
      </c>
      <c r="C12" s="1" t="s">
        <v>11</v>
      </c>
      <c r="D12" s="16" t="s">
        <v>44</v>
      </c>
      <c r="E12" s="15">
        <v>1</v>
      </c>
      <c r="F12" s="15">
        <v>150</v>
      </c>
      <c r="G12" s="16" t="s">
        <v>88</v>
      </c>
      <c r="H12" s="15"/>
      <c r="I12" s="17"/>
    </row>
    <row r="13" spans="1:9" x14ac:dyDescent="0.25">
      <c r="A13" s="3">
        <v>12</v>
      </c>
      <c r="B13" s="14" t="s">
        <v>31</v>
      </c>
      <c r="C13" s="1" t="s">
        <v>11</v>
      </c>
      <c r="D13" s="16" t="s">
        <v>32</v>
      </c>
      <c r="E13" s="15">
        <v>19</v>
      </c>
      <c r="F13" s="15">
        <v>150</v>
      </c>
      <c r="G13" s="16" t="s">
        <v>91</v>
      </c>
      <c r="H13" s="15"/>
      <c r="I13" s="17"/>
    </row>
    <row r="14" spans="1:9" x14ac:dyDescent="0.25">
      <c r="A14" s="3">
        <v>13</v>
      </c>
      <c r="B14" s="26" t="s">
        <v>83</v>
      </c>
      <c r="C14" s="27" t="s">
        <v>11</v>
      </c>
      <c r="D14" s="28" t="s">
        <v>84</v>
      </c>
      <c r="E14" s="29">
        <v>12</v>
      </c>
      <c r="F14" s="28" t="s">
        <v>89</v>
      </c>
      <c r="G14" s="28" t="s">
        <v>89</v>
      </c>
      <c r="H14" s="29"/>
      <c r="I14" s="30"/>
    </row>
    <row r="15" spans="1:9" x14ac:dyDescent="0.25">
      <c r="A15" s="3">
        <v>14</v>
      </c>
      <c r="B15" s="36" t="s">
        <v>94</v>
      </c>
      <c r="C15" s="32" t="s">
        <v>11</v>
      </c>
      <c r="D15" s="33" t="s">
        <v>95</v>
      </c>
      <c r="E15" s="34">
        <v>25</v>
      </c>
      <c r="F15" s="33">
        <v>200</v>
      </c>
      <c r="G15" s="33" t="s">
        <v>91</v>
      </c>
      <c r="H15" s="29"/>
      <c r="I15" s="30"/>
    </row>
    <row r="16" spans="1:9" x14ac:dyDescent="0.25">
      <c r="A16" s="3">
        <v>15</v>
      </c>
      <c r="B16" s="31" t="s">
        <v>93</v>
      </c>
      <c r="C16" s="32" t="s">
        <v>11</v>
      </c>
      <c r="D16" s="33" t="s">
        <v>90</v>
      </c>
      <c r="E16" s="34">
        <v>19</v>
      </c>
      <c r="F16" s="34">
        <v>150</v>
      </c>
      <c r="G16" s="33" t="s">
        <v>91</v>
      </c>
      <c r="H16" s="34"/>
      <c r="I16" s="35"/>
    </row>
    <row r="17" spans="1:9" x14ac:dyDescent="0.25">
      <c r="A17" s="3">
        <v>16</v>
      </c>
      <c r="B17" s="36" t="s">
        <v>86</v>
      </c>
      <c r="C17" s="37" t="s">
        <v>11</v>
      </c>
      <c r="D17" s="33" t="s">
        <v>87</v>
      </c>
      <c r="E17" s="34">
        <v>11</v>
      </c>
      <c r="F17" s="34">
        <v>150</v>
      </c>
      <c r="G17" s="33" t="s">
        <v>91</v>
      </c>
      <c r="H17" s="34"/>
      <c r="I17" s="35"/>
    </row>
    <row r="18" spans="1:9" x14ac:dyDescent="0.25">
      <c r="A18" s="3"/>
      <c r="B18" s="36" t="s">
        <v>96</v>
      </c>
      <c r="C18" s="34" t="s">
        <v>11</v>
      </c>
      <c r="D18" s="33" t="s">
        <v>97</v>
      </c>
      <c r="E18" s="34">
        <v>10</v>
      </c>
      <c r="F18" s="34">
        <v>250</v>
      </c>
      <c r="G18" s="33"/>
      <c r="H18" s="34"/>
      <c r="I18" s="35"/>
    </row>
    <row r="19" spans="1:9" ht="15.75" thickBot="1" x14ac:dyDescent="0.3">
      <c r="A19" s="3">
        <v>17</v>
      </c>
      <c r="B19" s="11" t="s">
        <v>19</v>
      </c>
      <c r="C19" s="7" t="s">
        <v>11</v>
      </c>
      <c r="D19" s="13" t="s">
        <v>26</v>
      </c>
      <c r="E19" s="7">
        <v>1</v>
      </c>
      <c r="F19" s="7">
        <v>100</v>
      </c>
      <c r="G19" s="16" t="s">
        <v>91</v>
      </c>
      <c r="H19" s="7"/>
      <c r="I19" s="12"/>
    </row>
    <row r="20" spans="1:9" x14ac:dyDescent="0.25">
      <c r="A20" s="19"/>
      <c r="B20" s="20" t="s">
        <v>35</v>
      </c>
      <c r="C20" s="19"/>
      <c r="D20" s="19"/>
      <c r="E20" s="19"/>
      <c r="F20" s="19">
        <f>SUM(F3:F19)</f>
        <v>2850</v>
      </c>
      <c r="G20" s="19"/>
      <c r="H20" s="19"/>
      <c r="I20" s="19"/>
    </row>
    <row r="21" spans="1:9" x14ac:dyDescent="0.25">
      <c r="B21" s="18"/>
    </row>
    <row r="22" spans="1:9" x14ac:dyDescent="0.25">
      <c r="B22" s="18"/>
    </row>
    <row r="26" spans="1:9" x14ac:dyDescent="0.25">
      <c r="E26">
        <v>800</v>
      </c>
    </row>
    <row r="27" spans="1:9" x14ac:dyDescent="0.25">
      <c r="E27">
        <v>300</v>
      </c>
    </row>
    <row r="29" spans="1:9" x14ac:dyDescent="0.25">
      <c r="A29" s="23"/>
      <c r="B29" s="24" t="s">
        <v>79</v>
      </c>
      <c r="C29" s="23">
        <f>F20*33/100</f>
        <v>940.5</v>
      </c>
    </row>
    <row r="30" spans="1:9" x14ac:dyDescent="0.25">
      <c r="A30" s="23"/>
      <c r="B30" s="24" t="s">
        <v>36</v>
      </c>
      <c r="C30" s="23">
        <f>F20-C29</f>
        <v>1909.5</v>
      </c>
    </row>
    <row r="31" spans="1:9" x14ac:dyDescent="0.25">
      <c r="A31" s="23"/>
      <c r="B31" s="24" t="s">
        <v>33</v>
      </c>
      <c r="C31" s="23">
        <f>C30*40/100</f>
        <v>763.8</v>
      </c>
    </row>
    <row r="32" spans="1:9" x14ac:dyDescent="0.25">
      <c r="A32" s="23"/>
      <c r="B32" s="24" t="s">
        <v>82</v>
      </c>
      <c r="C32" s="23">
        <v>150</v>
      </c>
    </row>
    <row r="33" spans="1:4" x14ac:dyDescent="0.25">
      <c r="A33" s="23"/>
      <c r="B33" s="24" t="s">
        <v>38</v>
      </c>
      <c r="C33" s="23" t="s">
        <v>92</v>
      </c>
    </row>
    <row r="35" spans="1:4" x14ac:dyDescent="0.25">
      <c r="A35" s="19"/>
      <c r="B35" s="21" t="s">
        <v>37</v>
      </c>
      <c r="C35" s="19"/>
    </row>
    <row r="47" spans="1:4" x14ac:dyDescent="0.25">
      <c r="A47" t="s">
        <v>0</v>
      </c>
      <c r="B47" t="s">
        <v>1</v>
      </c>
      <c r="C47" t="s">
        <v>34</v>
      </c>
      <c r="D47" t="s">
        <v>7</v>
      </c>
    </row>
    <row r="48" spans="1:4" x14ac:dyDescent="0.25">
      <c r="A48">
        <v>1</v>
      </c>
      <c r="B48" t="s">
        <v>27</v>
      </c>
      <c r="C48" t="s">
        <v>39</v>
      </c>
      <c r="D48">
        <v>50</v>
      </c>
    </row>
    <row r="49" spans="1:4" x14ac:dyDescent="0.25">
      <c r="C49" t="s">
        <v>40</v>
      </c>
      <c r="D49">
        <v>200</v>
      </c>
    </row>
    <row r="50" spans="1:4" x14ac:dyDescent="0.25">
      <c r="C50" t="s">
        <v>41</v>
      </c>
      <c r="D50">
        <v>150</v>
      </c>
    </row>
    <row r="51" spans="1:4" x14ac:dyDescent="0.25">
      <c r="C51" t="s">
        <v>42</v>
      </c>
      <c r="D51">
        <v>150</v>
      </c>
    </row>
    <row r="52" spans="1:4" x14ac:dyDescent="0.25">
      <c r="B52" t="s">
        <v>43</v>
      </c>
      <c r="D52">
        <f>SUM(D48:D51)</f>
        <v>550</v>
      </c>
    </row>
    <row r="53" spans="1:4" x14ac:dyDescent="0.25">
      <c r="A53">
        <v>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B19" zoomScaleNormal="100" workbookViewId="0">
      <selection activeCell="G18" sqref="G18"/>
    </sheetView>
  </sheetViews>
  <sheetFormatPr defaultRowHeight="15" x14ac:dyDescent="0.25"/>
  <cols>
    <col min="1" max="1" width="5.140625" customWidth="1"/>
    <col min="2" max="2" width="56.85546875" customWidth="1"/>
    <col min="3" max="3" width="41" customWidth="1"/>
    <col min="4" max="4" width="25.85546875" customWidth="1"/>
    <col min="5" max="5" width="17.5703125" customWidth="1"/>
    <col min="6" max="6" width="16" customWidth="1"/>
    <col min="7" max="7" width="28" customWidth="1"/>
    <col min="8" max="8" width="20.140625" customWidth="1"/>
    <col min="9" max="9" width="15.5703125" customWidth="1"/>
  </cols>
  <sheetData>
    <row r="1" spans="1:9" ht="15.75" thickBot="1" x14ac:dyDescent="0.3"/>
    <row r="2" spans="1:9" x14ac:dyDescent="0.25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10" t="s">
        <v>10</v>
      </c>
    </row>
    <row r="3" spans="1:9" x14ac:dyDescent="0.25">
      <c r="A3" s="3">
        <v>1</v>
      </c>
      <c r="B3" s="4" t="s">
        <v>12</v>
      </c>
      <c r="C3" s="1" t="s">
        <v>11</v>
      </c>
      <c r="D3" s="5" t="s">
        <v>20</v>
      </c>
      <c r="E3" s="1">
        <v>1</v>
      </c>
      <c r="F3" s="1">
        <v>200</v>
      </c>
      <c r="G3" s="16" t="s">
        <v>91</v>
      </c>
      <c r="H3" s="1"/>
      <c r="I3" s="6"/>
    </row>
    <row r="4" spans="1:9" x14ac:dyDescent="0.25">
      <c r="A4" s="3">
        <v>2</v>
      </c>
      <c r="B4" s="4" t="s">
        <v>13</v>
      </c>
      <c r="C4" s="1" t="s">
        <v>11</v>
      </c>
      <c r="D4" s="5" t="s">
        <v>21</v>
      </c>
      <c r="E4" s="1">
        <v>1</v>
      </c>
      <c r="F4" s="1">
        <v>200</v>
      </c>
      <c r="G4" s="16" t="s">
        <v>91</v>
      </c>
      <c r="H4" s="1"/>
      <c r="I4" s="6"/>
    </row>
    <row r="5" spans="1:9" x14ac:dyDescent="0.25">
      <c r="A5" s="3">
        <v>3</v>
      </c>
      <c r="B5" s="4" t="s">
        <v>14</v>
      </c>
      <c r="C5" s="1" t="s">
        <v>11</v>
      </c>
      <c r="D5" s="5" t="s">
        <v>22</v>
      </c>
      <c r="E5" s="1">
        <v>1</v>
      </c>
      <c r="F5" s="1">
        <v>200</v>
      </c>
      <c r="G5" s="5" t="s">
        <v>91</v>
      </c>
      <c r="H5" s="1"/>
      <c r="I5" s="6"/>
    </row>
    <row r="6" spans="1:9" x14ac:dyDescent="0.25">
      <c r="A6" s="3">
        <v>4</v>
      </c>
      <c r="B6" s="4" t="s">
        <v>15</v>
      </c>
      <c r="C6" s="5" t="s">
        <v>11</v>
      </c>
      <c r="D6" s="5" t="s">
        <v>23</v>
      </c>
      <c r="E6" s="1">
        <v>1</v>
      </c>
      <c r="F6" s="1">
        <v>250</v>
      </c>
      <c r="G6" s="5" t="s">
        <v>91</v>
      </c>
      <c r="H6" s="1"/>
      <c r="I6" s="6"/>
    </row>
    <row r="7" spans="1:9" x14ac:dyDescent="0.25">
      <c r="A7" s="3">
        <v>6</v>
      </c>
      <c r="B7" s="4" t="s">
        <v>16</v>
      </c>
      <c r="C7" s="1" t="s">
        <v>11</v>
      </c>
      <c r="D7" s="5" t="s">
        <v>24</v>
      </c>
      <c r="E7" s="1">
        <v>1</v>
      </c>
      <c r="F7" s="1">
        <v>200</v>
      </c>
      <c r="G7" s="16" t="s">
        <v>91</v>
      </c>
      <c r="H7" s="1"/>
      <c r="I7" s="6"/>
    </row>
    <row r="8" spans="1:9" x14ac:dyDescent="0.25">
      <c r="A8" s="2">
        <v>7</v>
      </c>
      <c r="B8" s="4" t="s">
        <v>17</v>
      </c>
      <c r="C8" s="1" t="s">
        <v>11</v>
      </c>
      <c r="D8" s="5" t="s">
        <v>24</v>
      </c>
      <c r="E8" s="1">
        <v>1</v>
      </c>
      <c r="F8" s="1">
        <v>250</v>
      </c>
      <c r="G8" s="5"/>
      <c r="H8" s="1"/>
      <c r="I8" s="6"/>
    </row>
    <row r="9" spans="1:9" x14ac:dyDescent="0.25">
      <c r="A9" s="3">
        <v>8</v>
      </c>
      <c r="B9" s="4" t="s">
        <v>18</v>
      </c>
      <c r="C9" s="1" t="s">
        <v>11</v>
      </c>
      <c r="D9" s="5" t="s">
        <v>25</v>
      </c>
      <c r="E9" s="1">
        <v>1</v>
      </c>
      <c r="F9" s="1">
        <v>100</v>
      </c>
      <c r="G9" s="16"/>
      <c r="H9" s="1"/>
      <c r="I9" s="6"/>
    </row>
    <row r="10" spans="1:9" x14ac:dyDescent="0.25">
      <c r="A10" s="3">
        <v>9</v>
      </c>
      <c r="B10" s="14" t="s">
        <v>27</v>
      </c>
      <c r="C10" s="1" t="s">
        <v>11</v>
      </c>
      <c r="D10" s="16" t="s">
        <v>29</v>
      </c>
      <c r="E10" s="15">
        <v>1</v>
      </c>
      <c r="F10" s="15">
        <v>150</v>
      </c>
      <c r="G10" s="16" t="s">
        <v>91</v>
      </c>
      <c r="H10" s="15"/>
      <c r="I10" s="17"/>
    </row>
    <row r="11" spans="1:9" x14ac:dyDescent="0.25">
      <c r="A11" s="3">
        <v>10</v>
      </c>
      <c r="B11" s="14" t="s">
        <v>30</v>
      </c>
      <c r="C11" s="1" t="s">
        <v>11</v>
      </c>
      <c r="D11" s="5" t="s">
        <v>24</v>
      </c>
      <c r="E11" s="15">
        <v>11</v>
      </c>
      <c r="F11" s="15">
        <v>150</v>
      </c>
      <c r="G11" s="16"/>
      <c r="H11" s="15"/>
      <c r="I11" s="17"/>
    </row>
    <row r="12" spans="1:9" x14ac:dyDescent="0.25">
      <c r="A12" s="3">
        <v>11</v>
      </c>
      <c r="B12" s="14" t="s">
        <v>28</v>
      </c>
      <c r="C12" s="1" t="s">
        <v>11</v>
      </c>
      <c r="D12" s="16" t="s">
        <v>44</v>
      </c>
      <c r="E12" s="15">
        <v>1</v>
      </c>
      <c r="F12" s="15">
        <v>150</v>
      </c>
      <c r="G12" s="16" t="s">
        <v>91</v>
      </c>
      <c r="H12" s="15"/>
      <c r="I12" s="17"/>
    </row>
    <row r="13" spans="1:9" x14ac:dyDescent="0.25">
      <c r="A13" s="3">
        <v>12</v>
      </c>
      <c r="B13" s="14" t="s">
        <v>31</v>
      </c>
      <c r="C13" s="1" t="s">
        <v>11</v>
      </c>
      <c r="D13" s="16" t="s">
        <v>32</v>
      </c>
      <c r="E13" s="15">
        <v>19</v>
      </c>
      <c r="F13" s="15">
        <v>150</v>
      </c>
      <c r="G13" s="16" t="s">
        <v>91</v>
      </c>
      <c r="H13" s="15"/>
      <c r="I13" s="17"/>
    </row>
    <row r="14" spans="1:9" x14ac:dyDescent="0.25">
      <c r="A14" s="3">
        <v>14</v>
      </c>
      <c r="B14" s="14" t="s">
        <v>94</v>
      </c>
      <c r="C14" s="5" t="s">
        <v>11</v>
      </c>
      <c r="D14" s="16" t="s">
        <v>95</v>
      </c>
      <c r="E14" s="15">
        <v>25</v>
      </c>
      <c r="F14" s="16">
        <v>200</v>
      </c>
      <c r="G14" s="16" t="s">
        <v>91</v>
      </c>
      <c r="H14" s="15"/>
      <c r="I14" s="30"/>
    </row>
    <row r="15" spans="1:9" x14ac:dyDescent="0.25">
      <c r="A15" s="3">
        <v>15</v>
      </c>
      <c r="B15" s="38" t="s">
        <v>93</v>
      </c>
      <c r="C15" s="5" t="s">
        <v>11</v>
      </c>
      <c r="D15" s="16" t="s">
        <v>90</v>
      </c>
      <c r="E15" s="15">
        <v>19</v>
      </c>
      <c r="F15" s="15">
        <v>150</v>
      </c>
      <c r="G15" s="16" t="s">
        <v>91</v>
      </c>
      <c r="H15" s="15"/>
      <c r="I15" s="35"/>
    </row>
    <row r="16" spans="1:9" x14ac:dyDescent="0.25">
      <c r="A16" s="3">
        <v>16</v>
      </c>
      <c r="B16" s="14" t="s">
        <v>86</v>
      </c>
      <c r="C16" s="1" t="s">
        <v>11</v>
      </c>
      <c r="D16" s="16" t="s">
        <v>87</v>
      </c>
      <c r="E16" s="15">
        <v>11</v>
      </c>
      <c r="F16" s="15">
        <v>150</v>
      </c>
      <c r="G16" s="16" t="s">
        <v>91</v>
      </c>
      <c r="H16" s="15"/>
      <c r="I16" s="35"/>
    </row>
    <row r="17" spans="1:9" x14ac:dyDescent="0.25">
      <c r="A17" s="3"/>
      <c r="B17" s="36" t="s">
        <v>96</v>
      </c>
      <c r="C17" s="34" t="s">
        <v>11</v>
      </c>
      <c r="D17" s="33" t="s">
        <v>97</v>
      </c>
      <c r="E17" s="34">
        <v>10</v>
      </c>
      <c r="F17" s="34">
        <v>250</v>
      </c>
      <c r="G17" s="33" t="s">
        <v>91</v>
      </c>
      <c r="H17" s="34"/>
      <c r="I17" s="35"/>
    </row>
    <row r="18" spans="1:9" ht="15.75" thickBot="1" x14ac:dyDescent="0.3">
      <c r="A18" s="3">
        <v>17</v>
      </c>
      <c r="B18" s="11" t="s">
        <v>19</v>
      </c>
      <c r="C18" s="7" t="s">
        <v>11</v>
      </c>
      <c r="D18" s="13" t="s">
        <v>26</v>
      </c>
      <c r="E18" s="7">
        <v>1</v>
      </c>
      <c r="F18" s="7">
        <v>100</v>
      </c>
      <c r="G18" s="16" t="s">
        <v>91</v>
      </c>
      <c r="H18" s="7"/>
      <c r="I18" s="12"/>
    </row>
    <row r="19" spans="1:9" x14ac:dyDescent="0.25">
      <c r="A19" s="19"/>
      <c r="B19" s="20" t="s">
        <v>35</v>
      </c>
      <c r="C19" s="19"/>
      <c r="D19" s="19"/>
      <c r="E19" s="19"/>
      <c r="F19" s="19">
        <f>SUM(F3:F18)</f>
        <v>2850</v>
      </c>
      <c r="G19" s="19"/>
      <c r="H19" s="19"/>
      <c r="I19" s="19"/>
    </row>
    <row r="20" spans="1:9" x14ac:dyDescent="0.25">
      <c r="B20" s="18"/>
    </row>
    <row r="21" spans="1:9" x14ac:dyDescent="0.25">
      <c r="B21" s="18"/>
    </row>
    <row r="28" spans="1:9" x14ac:dyDescent="0.25">
      <c r="A28" s="23"/>
      <c r="B28" s="24" t="s">
        <v>79</v>
      </c>
      <c r="C28" s="23">
        <f>F19*33/100</f>
        <v>940.5</v>
      </c>
    </row>
    <row r="29" spans="1:9" x14ac:dyDescent="0.25">
      <c r="A29" s="23"/>
      <c r="B29" s="24" t="s">
        <v>36</v>
      </c>
      <c r="C29" s="23">
        <f>F19-C28</f>
        <v>1909.5</v>
      </c>
    </row>
    <row r="30" spans="1:9" x14ac:dyDescent="0.25">
      <c r="A30" s="23"/>
      <c r="B30" s="24" t="s">
        <v>33</v>
      </c>
      <c r="C30" s="23">
        <f>C29*40/100</f>
        <v>763.8</v>
      </c>
    </row>
    <row r="31" spans="1:9" x14ac:dyDescent="0.25">
      <c r="A31" s="23"/>
      <c r="B31" s="24" t="s">
        <v>82</v>
      </c>
      <c r="C31" s="23">
        <v>300</v>
      </c>
    </row>
    <row r="32" spans="1:9" x14ac:dyDescent="0.25">
      <c r="A32" s="23"/>
      <c r="B32" s="24" t="s">
        <v>38</v>
      </c>
      <c r="C32" s="23" t="s">
        <v>98</v>
      </c>
    </row>
    <row r="34" spans="1:4" x14ac:dyDescent="0.25">
      <c r="A34" s="19"/>
      <c r="B34" s="21" t="s">
        <v>37</v>
      </c>
      <c r="C34" s="19"/>
    </row>
    <row r="46" spans="1:4" x14ac:dyDescent="0.25">
      <c r="A46" t="s">
        <v>0</v>
      </c>
      <c r="B46" t="s">
        <v>1</v>
      </c>
      <c r="C46" t="s">
        <v>34</v>
      </c>
      <c r="D46" t="s">
        <v>7</v>
      </c>
    </row>
    <row r="47" spans="1:4" x14ac:dyDescent="0.25">
      <c r="A47">
        <v>1</v>
      </c>
      <c r="B47" t="s">
        <v>27</v>
      </c>
      <c r="C47" t="s">
        <v>39</v>
      </c>
      <c r="D47">
        <v>50</v>
      </c>
    </row>
    <row r="48" spans="1:4" x14ac:dyDescent="0.25">
      <c r="C48" t="s">
        <v>40</v>
      </c>
      <c r="D48">
        <v>200</v>
      </c>
    </row>
    <row r="49" spans="1:4" x14ac:dyDescent="0.25">
      <c r="C49" t="s">
        <v>41</v>
      </c>
      <c r="D49">
        <v>150</v>
      </c>
    </row>
    <row r="50" spans="1:4" x14ac:dyDescent="0.25">
      <c r="C50" t="s">
        <v>42</v>
      </c>
      <c r="D50">
        <v>150</v>
      </c>
    </row>
    <row r="51" spans="1:4" x14ac:dyDescent="0.25">
      <c r="B51" t="s">
        <v>43</v>
      </c>
      <c r="D51">
        <f>SUM(D47:D50)</f>
        <v>550</v>
      </c>
    </row>
    <row r="52" spans="1:4" x14ac:dyDescent="0.25">
      <c r="A52">
        <v>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C32" sqref="C32"/>
    </sheetView>
  </sheetViews>
  <sheetFormatPr defaultRowHeight="15" x14ac:dyDescent="0.25"/>
  <cols>
    <col min="1" max="1" width="5.140625" customWidth="1"/>
    <col min="2" max="2" width="56.85546875" customWidth="1"/>
    <col min="3" max="3" width="41" customWidth="1"/>
    <col min="4" max="4" width="25.85546875" customWidth="1"/>
    <col min="5" max="5" width="17.5703125" customWidth="1"/>
    <col min="6" max="6" width="16" customWidth="1"/>
    <col min="7" max="7" width="28" customWidth="1"/>
    <col min="8" max="8" width="20.140625" customWidth="1"/>
    <col min="9" max="9" width="15.5703125" customWidth="1"/>
  </cols>
  <sheetData>
    <row r="1" spans="1:9" ht="15.75" thickBot="1" x14ac:dyDescent="0.3"/>
    <row r="2" spans="1:9" x14ac:dyDescent="0.25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10" t="s">
        <v>10</v>
      </c>
    </row>
    <row r="3" spans="1:9" x14ac:dyDescent="0.25">
      <c r="A3" s="3">
        <v>1</v>
      </c>
      <c r="B3" s="4" t="s">
        <v>12</v>
      </c>
      <c r="C3" s="1" t="s">
        <v>11</v>
      </c>
      <c r="D3" s="5" t="s">
        <v>20</v>
      </c>
      <c r="E3" s="1">
        <v>1</v>
      </c>
      <c r="F3" s="1">
        <v>200</v>
      </c>
      <c r="G3" s="16" t="s">
        <v>91</v>
      </c>
      <c r="H3" s="1"/>
      <c r="I3" s="6"/>
    </row>
    <row r="4" spans="1:9" x14ac:dyDescent="0.25">
      <c r="A4" s="3">
        <v>2</v>
      </c>
      <c r="B4" s="4" t="s">
        <v>13</v>
      </c>
      <c r="C4" s="1" t="s">
        <v>11</v>
      </c>
      <c r="D4" s="5" t="s">
        <v>21</v>
      </c>
      <c r="E4" s="1">
        <v>1</v>
      </c>
      <c r="F4" s="1">
        <v>200</v>
      </c>
      <c r="G4" s="16" t="s">
        <v>91</v>
      </c>
      <c r="H4" s="1"/>
      <c r="I4" s="6"/>
    </row>
    <row r="5" spans="1:9" x14ac:dyDescent="0.25">
      <c r="A5" s="3">
        <v>3</v>
      </c>
      <c r="B5" s="4" t="s">
        <v>14</v>
      </c>
      <c r="C5" s="1" t="s">
        <v>11</v>
      </c>
      <c r="D5" s="5" t="s">
        <v>22</v>
      </c>
      <c r="E5" s="1">
        <v>1</v>
      </c>
      <c r="F5" s="1">
        <v>200</v>
      </c>
      <c r="G5" s="5" t="s">
        <v>91</v>
      </c>
      <c r="H5" s="1"/>
      <c r="I5" s="6"/>
    </row>
    <row r="6" spans="1:9" x14ac:dyDescent="0.25">
      <c r="A6" s="3">
        <v>4</v>
      </c>
      <c r="B6" s="4" t="s">
        <v>15</v>
      </c>
      <c r="C6" s="5" t="s">
        <v>11</v>
      </c>
      <c r="D6" s="5" t="s">
        <v>23</v>
      </c>
      <c r="E6" s="1">
        <v>1</v>
      </c>
      <c r="F6" s="1">
        <v>250</v>
      </c>
      <c r="G6" s="5" t="s">
        <v>91</v>
      </c>
      <c r="H6" s="1"/>
      <c r="I6" s="6"/>
    </row>
    <row r="7" spans="1:9" x14ac:dyDescent="0.25">
      <c r="A7" s="3">
        <v>6</v>
      </c>
      <c r="B7" s="4" t="s">
        <v>16</v>
      </c>
      <c r="C7" s="1" t="s">
        <v>11</v>
      </c>
      <c r="D7" s="5" t="s">
        <v>24</v>
      </c>
      <c r="E7" s="1">
        <v>1</v>
      </c>
      <c r="F7" s="1">
        <v>200</v>
      </c>
      <c r="G7" s="16" t="s">
        <v>91</v>
      </c>
      <c r="H7" s="1"/>
      <c r="I7" s="6"/>
    </row>
    <row r="8" spans="1:9" x14ac:dyDescent="0.25">
      <c r="A8" s="2">
        <v>7</v>
      </c>
      <c r="B8" s="4" t="s">
        <v>17</v>
      </c>
      <c r="C8" s="1" t="s">
        <v>11</v>
      </c>
      <c r="D8" s="5" t="s">
        <v>24</v>
      </c>
      <c r="E8" s="1">
        <v>1</v>
      </c>
      <c r="F8" s="1">
        <v>250</v>
      </c>
      <c r="G8" s="5"/>
      <c r="H8" s="1"/>
      <c r="I8" s="6"/>
    </row>
    <row r="9" spans="1:9" x14ac:dyDescent="0.25">
      <c r="A9" s="3">
        <v>8</v>
      </c>
      <c r="B9" s="4" t="s">
        <v>18</v>
      </c>
      <c r="C9" s="1" t="s">
        <v>11</v>
      </c>
      <c r="D9" s="5" t="s">
        <v>25</v>
      </c>
      <c r="E9" s="1">
        <v>1</v>
      </c>
      <c r="F9" s="1">
        <v>100</v>
      </c>
      <c r="G9" s="16"/>
      <c r="H9" s="1"/>
      <c r="I9" s="6"/>
    </row>
    <row r="10" spans="1:9" x14ac:dyDescent="0.25">
      <c r="A10" s="3">
        <v>9</v>
      </c>
      <c r="B10" s="14" t="s">
        <v>27</v>
      </c>
      <c r="C10" s="1" t="s">
        <v>11</v>
      </c>
      <c r="D10" s="16" t="s">
        <v>29</v>
      </c>
      <c r="E10" s="15">
        <v>1</v>
      </c>
      <c r="F10" s="15">
        <v>150</v>
      </c>
      <c r="G10" s="16" t="s">
        <v>91</v>
      </c>
      <c r="H10" s="15"/>
      <c r="I10" s="17"/>
    </row>
    <row r="11" spans="1:9" x14ac:dyDescent="0.25">
      <c r="A11" s="3">
        <v>10</v>
      </c>
      <c r="B11" s="14" t="s">
        <v>30</v>
      </c>
      <c r="C11" s="1" t="s">
        <v>11</v>
      </c>
      <c r="D11" s="5" t="s">
        <v>24</v>
      </c>
      <c r="E11" s="15">
        <v>11</v>
      </c>
      <c r="F11" s="15">
        <v>150</v>
      </c>
      <c r="G11" s="16"/>
      <c r="H11" s="15"/>
      <c r="I11" s="17"/>
    </row>
    <row r="12" spans="1:9" x14ac:dyDescent="0.25">
      <c r="A12" s="3">
        <v>11</v>
      </c>
      <c r="B12" s="14" t="s">
        <v>28</v>
      </c>
      <c r="C12" s="1" t="s">
        <v>11</v>
      </c>
      <c r="D12" s="16" t="s">
        <v>44</v>
      </c>
      <c r="E12" s="15">
        <v>1</v>
      </c>
      <c r="F12" s="15">
        <v>150</v>
      </c>
      <c r="G12" s="16" t="s">
        <v>91</v>
      </c>
      <c r="H12" s="15"/>
      <c r="I12" s="17"/>
    </row>
    <row r="13" spans="1:9" x14ac:dyDescent="0.25">
      <c r="A13" s="3">
        <v>12</v>
      </c>
      <c r="B13" s="14" t="s">
        <v>31</v>
      </c>
      <c r="C13" s="1" t="s">
        <v>11</v>
      </c>
      <c r="D13" s="16" t="s">
        <v>32</v>
      </c>
      <c r="E13" s="15">
        <v>19</v>
      </c>
      <c r="F13" s="15">
        <v>150</v>
      </c>
      <c r="G13" s="16"/>
      <c r="H13" s="15"/>
      <c r="I13" s="17"/>
    </row>
    <row r="14" spans="1:9" x14ac:dyDescent="0.25">
      <c r="A14" s="3">
        <v>14</v>
      </c>
      <c r="B14" s="14" t="s">
        <v>94</v>
      </c>
      <c r="C14" s="5" t="s">
        <v>11</v>
      </c>
      <c r="D14" s="16" t="s">
        <v>95</v>
      </c>
      <c r="E14" s="15">
        <v>25</v>
      </c>
      <c r="F14" s="16">
        <v>200</v>
      </c>
      <c r="G14" s="16"/>
      <c r="H14" s="15"/>
      <c r="I14" s="30"/>
    </row>
    <row r="15" spans="1:9" x14ac:dyDescent="0.25">
      <c r="A15" s="3">
        <v>15</v>
      </c>
      <c r="B15" s="38" t="s">
        <v>93</v>
      </c>
      <c r="C15" s="5" t="s">
        <v>11</v>
      </c>
      <c r="D15" s="16" t="s">
        <v>90</v>
      </c>
      <c r="E15" s="15">
        <v>19</v>
      </c>
      <c r="F15" s="15">
        <v>150</v>
      </c>
      <c r="G15" s="16"/>
      <c r="H15" s="15"/>
      <c r="I15" s="35"/>
    </row>
    <row r="16" spans="1:9" x14ac:dyDescent="0.25">
      <c r="A16" s="3">
        <v>16</v>
      </c>
      <c r="B16" s="14" t="s">
        <v>86</v>
      </c>
      <c r="C16" s="1" t="s">
        <v>11</v>
      </c>
      <c r="D16" s="16" t="s">
        <v>87</v>
      </c>
      <c r="E16" s="15">
        <v>11</v>
      </c>
      <c r="F16" s="15">
        <v>150</v>
      </c>
      <c r="G16" s="16"/>
      <c r="H16" s="15"/>
      <c r="I16" s="35"/>
    </row>
    <row r="17" spans="1:9" x14ac:dyDescent="0.25">
      <c r="A17" s="3"/>
      <c r="B17" s="14" t="s">
        <v>96</v>
      </c>
      <c r="C17" s="15" t="s">
        <v>11</v>
      </c>
      <c r="D17" s="16" t="s">
        <v>97</v>
      </c>
      <c r="E17" s="15">
        <v>10</v>
      </c>
      <c r="F17" s="15">
        <v>250</v>
      </c>
      <c r="G17" s="16" t="s">
        <v>91</v>
      </c>
      <c r="H17" s="15"/>
      <c r="I17" s="17"/>
    </row>
    <row r="18" spans="1:9" ht="15.75" thickBot="1" x14ac:dyDescent="0.3">
      <c r="A18" s="3">
        <v>17</v>
      </c>
      <c r="B18" s="11" t="s">
        <v>19</v>
      </c>
      <c r="C18" s="7" t="s">
        <v>11</v>
      </c>
      <c r="D18" s="13" t="s">
        <v>26</v>
      </c>
      <c r="E18" s="7">
        <v>1</v>
      </c>
      <c r="F18" s="7">
        <v>100</v>
      </c>
      <c r="G18" s="16"/>
      <c r="H18" s="7"/>
      <c r="I18" s="12"/>
    </row>
    <row r="19" spans="1:9" x14ac:dyDescent="0.25">
      <c r="A19" s="19"/>
      <c r="B19" s="20" t="s">
        <v>35</v>
      </c>
      <c r="C19" s="19"/>
      <c r="D19" s="19"/>
      <c r="E19" s="19"/>
      <c r="F19" s="19">
        <f>SUM(F3:F18)</f>
        <v>2850</v>
      </c>
      <c r="G19" s="19"/>
      <c r="H19" s="19"/>
      <c r="I19" s="19"/>
    </row>
    <row r="20" spans="1:9" x14ac:dyDescent="0.25">
      <c r="B20" s="18"/>
    </row>
    <row r="21" spans="1:9" x14ac:dyDescent="0.25">
      <c r="B21" s="18"/>
    </row>
    <row r="28" spans="1:9" x14ac:dyDescent="0.25">
      <c r="A28" s="23"/>
      <c r="B28" s="24" t="s">
        <v>79</v>
      </c>
      <c r="C28" s="23">
        <f>F19*33/100</f>
        <v>940.5</v>
      </c>
    </row>
    <row r="29" spans="1:9" x14ac:dyDescent="0.25">
      <c r="A29" s="23"/>
      <c r="B29" s="24" t="s">
        <v>36</v>
      </c>
      <c r="C29" s="23">
        <f>F19-C28</f>
        <v>1909.5</v>
      </c>
    </row>
    <row r="30" spans="1:9" x14ac:dyDescent="0.25">
      <c r="A30" s="23"/>
      <c r="B30" s="24" t="s">
        <v>33</v>
      </c>
      <c r="C30" s="23">
        <f>C29*40/100</f>
        <v>763.8</v>
      </c>
    </row>
    <row r="31" spans="1:9" x14ac:dyDescent="0.25">
      <c r="A31" s="23"/>
      <c r="B31" s="24" t="s">
        <v>82</v>
      </c>
      <c r="C31" s="23"/>
    </row>
    <row r="32" spans="1:9" x14ac:dyDescent="0.25">
      <c r="A32" s="23"/>
      <c r="B32" s="24" t="s">
        <v>38</v>
      </c>
      <c r="C32" s="23" t="s">
        <v>99</v>
      </c>
    </row>
    <row r="34" spans="1:4" x14ac:dyDescent="0.25">
      <c r="A34" s="19"/>
      <c r="B34" s="21" t="s">
        <v>37</v>
      </c>
      <c r="C34" s="19"/>
    </row>
    <row r="46" spans="1:4" x14ac:dyDescent="0.25">
      <c r="A46" t="s">
        <v>0</v>
      </c>
      <c r="B46" t="s">
        <v>1</v>
      </c>
      <c r="C46" t="s">
        <v>34</v>
      </c>
      <c r="D46" t="s">
        <v>7</v>
      </c>
    </row>
    <row r="47" spans="1:4" x14ac:dyDescent="0.25">
      <c r="A47">
        <v>1</v>
      </c>
      <c r="B47" t="s">
        <v>27</v>
      </c>
      <c r="C47" t="s">
        <v>39</v>
      </c>
      <c r="D47">
        <v>50</v>
      </c>
    </row>
    <row r="48" spans="1:4" x14ac:dyDescent="0.25">
      <c r="C48" t="s">
        <v>40</v>
      </c>
      <c r="D48">
        <v>200</v>
      </c>
    </row>
    <row r="49" spans="1:4" x14ac:dyDescent="0.25">
      <c r="C49" t="s">
        <v>41</v>
      </c>
      <c r="D49">
        <v>150</v>
      </c>
    </row>
    <row r="50" spans="1:4" x14ac:dyDescent="0.25">
      <c r="C50" t="s">
        <v>42</v>
      </c>
      <c r="D50">
        <v>150</v>
      </c>
    </row>
    <row r="51" spans="1:4" x14ac:dyDescent="0.25">
      <c r="B51" t="s">
        <v>43</v>
      </c>
      <c r="D51">
        <f>SUM(D47:D50)</f>
        <v>550</v>
      </c>
    </row>
    <row r="52" spans="1:4" x14ac:dyDescent="0.25">
      <c r="A52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perhitungan client baru</vt:lpstr>
      <vt:lpstr>income febuary</vt:lpstr>
      <vt:lpstr>income maret</vt:lpstr>
      <vt:lpstr>income april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</dc:creator>
  <cp:lastModifiedBy>angga</cp:lastModifiedBy>
  <dcterms:created xsi:type="dcterms:W3CDTF">2020-11-28T04:13:43Z</dcterms:created>
  <dcterms:modified xsi:type="dcterms:W3CDTF">2021-04-10T07:53:38Z</dcterms:modified>
</cp:coreProperties>
</file>